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"/>
    </mc:Choice>
  </mc:AlternateContent>
  <xr:revisionPtr revIDLastSave="0" documentId="13_ncr:1_{361CC46E-3374-4E1D-9F29-450D57200AD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38" i="1" s="1"/>
  <c r="L118" i="1"/>
  <c r="L108" i="1"/>
  <c r="L99" i="1"/>
  <c r="L89" i="1"/>
  <c r="L100" i="1" s="1"/>
  <c r="L80" i="1"/>
  <c r="L70" i="1"/>
  <c r="L81" i="1" s="1"/>
  <c r="L61" i="1"/>
  <c r="L51" i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81" i="1" l="1"/>
  <c r="J100" i="1"/>
  <c r="L62" i="1"/>
  <c r="L119" i="1"/>
  <c r="L176" i="1"/>
  <c r="G195" i="1"/>
  <c r="I195" i="1"/>
  <c r="G176" i="1"/>
  <c r="I176" i="1"/>
  <c r="J119" i="1"/>
  <c r="H62" i="1"/>
  <c r="J62" i="1"/>
  <c r="H195" i="1"/>
  <c r="J195" i="1"/>
  <c r="J176" i="1"/>
  <c r="H176" i="1"/>
  <c r="I157" i="1"/>
  <c r="J157" i="1"/>
  <c r="H157" i="1"/>
  <c r="G138" i="1"/>
  <c r="I138" i="1"/>
  <c r="J138" i="1"/>
  <c r="H138" i="1"/>
  <c r="I100" i="1"/>
  <c r="G100" i="1"/>
  <c r="F100" i="1"/>
  <c r="J81" i="1"/>
  <c r="F81" i="1"/>
  <c r="I81" i="1"/>
  <c r="G81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<sst xmlns="http://schemas.openxmlformats.org/spreadsheetml/2006/main" count="251" uniqueCount="93">
  <si>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</si>
  <si>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</si>
  <si>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</si>
  <si>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</si>
  <si>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</si>
  <si>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</si>
  <si>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</si>
  <si>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</si>
  <si>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</si>
  <si>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</si>
  <si>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</si>
  <si>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</si>
  <si>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</si>
  <si>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</si>
  <si>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</si>
  <si>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</si>
  <si>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</si>
  <si>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</si>
  <si>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</si>
  <si>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</si>
  <si>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</si>
  <si>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</si>
  <si>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</si>
  <si>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</si>
  <si>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</si>
  <si>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</si>
  <si>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</si>
  <si>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</si>
  <si>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</si>
  <si>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</si>
  <si>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</si>
  <si>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</si>
  <si>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</si>
  <si>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</si>
  <si>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</si>
  <si>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</si>
  <si>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</si>
  <si>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</si>
  <si>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</si>
  <si>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</si>
  <si>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Хлеб пшеничный витаминизированный</t>
  </si>
  <si>
    <t>Сок фруктовый</t>
  </si>
  <si>
    <t>Плов из мяса кур</t>
  </si>
  <si>
    <t>32 10</t>
  </si>
  <si>
    <t>Пюре картофельное</t>
  </si>
  <si>
    <t>4 9</t>
  </si>
  <si>
    <t>3 3</t>
  </si>
  <si>
    <t>Напиток витаминизированный "Витошка"</t>
  </si>
  <si>
    <t>Чай с лимоном</t>
  </si>
  <si>
    <t>Котлета из мяса говядины</t>
  </si>
  <si>
    <t>Кондитерские изделия</t>
  </si>
  <si>
    <t>Сыр твердый порционно</t>
  </si>
  <si>
    <t>5 13</t>
  </si>
  <si>
    <t>21 7</t>
  </si>
  <si>
    <t>29 10</t>
  </si>
  <si>
    <t>Директор школы</t>
  </si>
  <si>
    <t>МКОУ "Сосновская СОШ"</t>
  </si>
  <si>
    <t>Е.К. Елфимова</t>
  </si>
  <si>
    <t>Макаронные изделия отварные</t>
  </si>
  <si>
    <t>Гуляш из мяса говядины</t>
  </si>
  <si>
    <t>57 3</t>
  </si>
  <si>
    <t>12 8</t>
  </si>
  <si>
    <t>Суфле из рыбы</t>
  </si>
  <si>
    <t>Напиток из плодов шиповника</t>
  </si>
  <si>
    <t>Компот из изюма</t>
  </si>
  <si>
    <t>Каша гречневая вязкая</t>
  </si>
  <si>
    <t>Напиток клюквенный</t>
  </si>
  <si>
    <t>3 4</t>
  </si>
  <si>
    <t>Мясо говядины,тушенное с овощами</t>
  </si>
  <si>
    <t>Напиток апельсиновый</t>
  </si>
  <si>
    <t>3 8</t>
  </si>
  <si>
    <t>Плов из мяса говядины</t>
  </si>
  <si>
    <t>Компот из сухофруктов</t>
  </si>
  <si>
    <t>6 10</t>
  </si>
  <si>
    <t>4 8</t>
  </si>
  <si>
    <t>Горошница с маслом</t>
  </si>
  <si>
    <t>Котлета из мяса кур</t>
  </si>
  <si>
    <t>5 9</t>
  </si>
  <si>
    <t>21 4</t>
  </si>
  <si>
    <t>Капуста тушеная</t>
  </si>
  <si>
    <t>Напиток витаминизорованный "Витошка"</t>
  </si>
  <si>
    <t>14 8</t>
  </si>
  <si>
    <t>13 3</t>
  </si>
  <si>
    <t>Рыба запеченная в омлете</t>
  </si>
  <si>
    <t>8 7</t>
  </si>
  <si>
    <t>Рагу из мяса кур</t>
  </si>
  <si>
    <t>Компот из сухофруктов и шиповника</t>
  </si>
  <si>
    <t>3 9</t>
  </si>
  <si>
    <t>16 10</t>
  </si>
  <si>
    <t>Бананы</t>
  </si>
  <si>
    <t>Огурцы свежие</t>
  </si>
  <si>
    <t>4 1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</si>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</sst>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79" activePane="bottomRight" state="frozen"/>
      <selection pane="topRight" activeCell="E1" sqref="E1"/>
      <selection pane="bottomLeft" activeCell="A6" sqref="A6"/>
      <selection pane="bottomRight" activeCell="K87" sqref="K8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56</v>
      </c>
      <c r="D1" s="54"/>
      <c r="E1" s="54"/>
      <c r="F1" s="12" t="s">
        <v>16</v>
      </c>
      <c r="G1" s="2" t="s">
        <v>17</v>
      </c>
      <c r="H1" s="55" t="s">
        <v>55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57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58</v>
      </c>
      <c r="F6" s="40">
        <v>150</v>
      </c>
      <c r="G6" s="40">
        <v>5.3</v>
      </c>
      <c r="H6" s="40">
        <v>3.8</v>
      </c>
      <c r="I6" s="40">
        <v>32.4</v>
      </c>
      <c r="J6" s="40">
        <v>185</v>
      </c>
      <c r="K6" s="51" t="s">
        <v>60</v>
      </c>
      <c r="L6" s="40"/>
    </row>
    <row r="7" spans="1:12" ht="15" x14ac:dyDescent="0.25">
      <c r="A7" s="23"/>
      <c r="B7" s="15"/>
      <c r="C7" s="11"/>
      <c r="D7" s="6"/>
      <c r="E7" s="42" t="s">
        <v>59</v>
      </c>
      <c r="F7" s="43">
        <v>100</v>
      </c>
      <c r="G7" s="43">
        <v>14.9</v>
      </c>
      <c r="H7" s="43">
        <v>15.7</v>
      </c>
      <c r="I7" s="43">
        <v>4.7</v>
      </c>
      <c r="J7" s="43">
        <v>221</v>
      </c>
      <c r="K7" s="52" t="s">
        <v>61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0</v>
      </c>
      <c r="H8" s="43">
        <v>0</v>
      </c>
      <c r="I8" s="43">
        <v>19</v>
      </c>
      <c r="J8" s="43">
        <v>80</v>
      </c>
      <c r="K8" s="44">
        <v>80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50</v>
      </c>
      <c r="G9" s="43">
        <v>3.8</v>
      </c>
      <c r="H9" s="43">
        <v>0.5</v>
      </c>
      <c r="I9" s="43">
        <v>23.4</v>
      </c>
      <c r="J9" s="43">
        <v>115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24</v>
      </c>
      <c r="H13" s="19">
        <f t="shared" si="0"/>
        <v>20</v>
      </c>
      <c r="I13" s="19">
        <f t="shared" si="0"/>
        <v>79.5</v>
      </c>
      <c r="J13" s="19">
        <f t="shared" si="0"/>
        <v>601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500</v>
      </c>
      <c r="G24" s="32">
        <f t="shared" ref="G24:J24" si="4">G13+G23</f>
        <v>24</v>
      </c>
      <c r="H24" s="32">
        <f t="shared" si="4"/>
        <v>20</v>
      </c>
      <c r="I24" s="32">
        <f t="shared" si="4"/>
        <v>79.5</v>
      </c>
      <c r="J24" s="32">
        <f t="shared" si="4"/>
        <v>601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150</v>
      </c>
      <c r="G25" s="40">
        <v>3.1</v>
      </c>
      <c r="H25" s="40">
        <v>4.2</v>
      </c>
      <c r="I25" s="40">
        <v>20.6</v>
      </c>
      <c r="J25" s="40">
        <v>133</v>
      </c>
      <c r="K25" s="41" t="s">
        <v>46</v>
      </c>
      <c r="L25" s="40"/>
    </row>
    <row r="26" spans="1:12" ht="15" x14ac:dyDescent="0.25">
      <c r="A26" s="14"/>
      <c r="B26" s="15"/>
      <c r="C26" s="11"/>
      <c r="D26" s="6"/>
      <c r="E26" s="42" t="s">
        <v>62</v>
      </c>
      <c r="F26" s="43">
        <v>100</v>
      </c>
      <c r="G26" s="43">
        <v>18.5</v>
      </c>
      <c r="H26" s="43">
        <v>8.8000000000000007</v>
      </c>
      <c r="I26" s="43">
        <v>3.8</v>
      </c>
      <c r="J26" s="43">
        <v>169</v>
      </c>
      <c r="K26" s="44" t="s">
        <v>53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63</v>
      </c>
      <c r="F27" s="43">
        <v>200</v>
      </c>
      <c r="G27" s="43">
        <v>0.4</v>
      </c>
      <c r="H27" s="43">
        <v>0.2</v>
      </c>
      <c r="I27" s="43">
        <v>23.8</v>
      </c>
      <c r="J27" s="43">
        <v>100</v>
      </c>
      <c r="K27" s="44">
        <v>773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50</v>
      </c>
      <c r="G28" s="43">
        <v>3.8</v>
      </c>
      <c r="H28" s="43">
        <v>0.5</v>
      </c>
      <c r="I28" s="43">
        <v>23.4</v>
      </c>
      <c r="J28" s="43">
        <v>115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25.8</v>
      </c>
      <c r="H32" s="19">
        <f t="shared" ref="H32" si="7">SUM(H25:H31)</f>
        <v>13.7</v>
      </c>
      <c r="I32" s="19">
        <f t="shared" ref="I32" si="8">SUM(I25:I31)</f>
        <v>71.599999999999994</v>
      </c>
      <c r="J32" s="19">
        <f t="shared" ref="J32:L32" si="9">SUM(J25:J31)</f>
        <v>517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500</v>
      </c>
      <c r="G43" s="32">
        <f t="shared" ref="G43" si="14">G32+G42</f>
        <v>25.8</v>
      </c>
      <c r="H43" s="32">
        <f t="shared" ref="H43" si="15">H32+H42</f>
        <v>13.7</v>
      </c>
      <c r="I43" s="32">
        <f t="shared" ref="I43" si="16">I32+I42</f>
        <v>71.599999999999994</v>
      </c>
      <c r="J43" s="32">
        <f t="shared" ref="J43:L43" si="17">J32+J42</f>
        <v>517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42</v>
      </c>
      <c r="F44" s="40">
        <v>180</v>
      </c>
      <c r="G44" s="40">
        <v>17.2</v>
      </c>
      <c r="H44" s="40">
        <v>15.8</v>
      </c>
      <c r="I44" s="40">
        <v>29.7</v>
      </c>
      <c r="J44" s="40">
        <v>329</v>
      </c>
      <c r="K44" s="41" t="s">
        <v>45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0.3</v>
      </c>
      <c r="H46" s="43">
        <v>0</v>
      </c>
      <c r="I46" s="43">
        <v>21</v>
      </c>
      <c r="J46" s="43">
        <v>85</v>
      </c>
      <c r="K46" s="44">
        <v>702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50</v>
      </c>
      <c r="G47" s="43">
        <v>3.8</v>
      </c>
      <c r="H47" s="43">
        <v>0.5</v>
      </c>
      <c r="I47" s="43">
        <v>23.4</v>
      </c>
      <c r="J47" s="43">
        <v>115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41</v>
      </c>
      <c r="F49" s="43">
        <v>200</v>
      </c>
      <c r="G49" s="43">
        <v>1.4</v>
      </c>
      <c r="H49" s="43">
        <v>0.2</v>
      </c>
      <c r="I49" s="43">
        <v>26.4</v>
      </c>
      <c r="J49" s="43">
        <v>107.84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630</v>
      </c>
      <c r="G51" s="19">
        <f t="shared" ref="G51" si="18">SUM(G44:G50)</f>
        <v>22.7</v>
      </c>
      <c r="H51" s="19">
        <f t="shared" ref="H51" si="19">SUM(H44:H50)</f>
        <v>16.5</v>
      </c>
      <c r="I51" s="19">
        <f t="shared" ref="I51" si="20">SUM(I44:I50)</f>
        <v>100.5</v>
      </c>
      <c r="J51" s="19">
        <f t="shared" ref="J51:L51" si="21">SUM(J44:J50)</f>
        <v>636.84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630</v>
      </c>
      <c r="G62" s="32">
        <f t="shared" ref="G62" si="26">G51+G61</f>
        <v>22.7</v>
      </c>
      <c r="H62" s="32">
        <f t="shared" ref="H62" si="27">H51+H61</f>
        <v>16.5</v>
      </c>
      <c r="I62" s="32">
        <f t="shared" ref="I62" si="28">I51+I61</f>
        <v>100.5</v>
      </c>
      <c r="J62" s="32">
        <f t="shared" ref="J62:L62" si="29">J51+J61</f>
        <v>636.84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150</v>
      </c>
      <c r="G63" s="40">
        <v>4.5999999999999996</v>
      </c>
      <c r="H63" s="40">
        <v>4</v>
      </c>
      <c r="I63" s="40">
        <v>24</v>
      </c>
      <c r="J63" s="40">
        <v>137</v>
      </c>
      <c r="K63" s="41" t="s">
        <v>67</v>
      </c>
      <c r="L63" s="40"/>
    </row>
    <row r="64" spans="1:12" ht="15" x14ac:dyDescent="0.25">
      <c r="A64" s="23"/>
      <c r="B64" s="15"/>
      <c r="C64" s="11"/>
      <c r="D64" s="6"/>
      <c r="E64" s="42" t="s">
        <v>59</v>
      </c>
      <c r="F64" s="43">
        <v>100</v>
      </c>
      <c r="G64" s="43">
        <v>14.9</v>
      </c>
      <c r="H64" s="43">
        <v>15.7</v>
      </c>
      <c r="I64" s="43">
        <v>4.7</v>
      </c>
      <c r="J64" s="43">
        <v>221</v>
      </c>
      <c r="K64" s="44" t="s">
        <v>61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66</v>
      </c>
      <c r="F65" s="43">
        <v>200</v>
      </c>
      <c r="G65" s="43">
        <v>0.1</v>
      </c>
      <c r="H65" s="43">
        <v>0</v>
      </c>
      <c r="I65" s="43">
        <v>17.2</v>
      </c>
      <c r="J65" s="43">
        <v>69</v>
      </c>
      <c r="K65" s="44">
        <v>647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50</v>
      </c>
      <c r="G66" s="43">
        <v>3.8</v>
      </c>
      <c r="H66" s="43">
        <v>0.5</v>
      </c>
      <c r="I66" s="43">
        <v>23.4</v>
      </c>
      <c r="J66" s="43">
        <v>115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23.400000000000002</v>
      </c>
      <c r="H70" s="19">
        <f t="shared" ref="H70" si="31">SUM(H63:H69)</f>
        <v>20.2</v>
      </c>
      <c r="I70" s="19">
        <f t="shared" ref="I70" si="32">SUM(I63:I69)</f>
        <v>69.3</v>
      </c>
      <c r="J70" s="19">
        <f t="shared" ref="J70:L70" si="33">SUM(J63:J69)</f>
        <v>542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500</v>
      </c>
      <c r="G81" s="32">
        <f t="shared" ref="G81" si="38">G70+G80</f>
        <v>23.400000000000002</v>
      </c>
      <c r="H81" s="32">
        <f t="shared" ref="H81" si="39">H70+H80</f>
        <v>20.2</v>
      </c>
      <c r="I81" s="32">
        <f t="shared" ref="I81" si="40">I70+I80</f>
        <v>69.3</v>
      </c>
      <c r="J81" s="32">
        <f t="shared" ref="J81:L81" si="41">J70+J80</f>
        <v>542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180</v>
      </c>
      <c r="G82" s="40">
        <v>14.13</v>
      </c>
      <c r="H82" s="40">
        <v>14.13</v>
      </c>
      <c r="I82" s="40">
        <v>17.82</v>
      </c>
      <c r="J82" s="40">
        <v>254.7</v>
      </c>
      <c r="K82" s="41" t="s">
        <v>70</v>
      </c>
      <c r="L82" s="40"/>
    </row>
    <row r="83" spans="1:12" ht="15" x14ac:dyDescent="0.25">
      <c r="A83" s="23"/>
      <c r="B83" s="15"/>
      <c r="C83" s="11"/>
      <c r="D83" s="6"/>
      <c r="E83" s="42" t="s">
        <v>92</v>
      </c>
      <c r="F83" s="43">
        <v>125</v>
      </c>
      <c r="G83" s="43">
        <v>5.0999999999999996</v>
      </c>
      <c r="H83" s="43">
        <v>1.9</v>
      </c>
      <c r="I83" s="43">
        <v>7.4</v>
      </c>
      <c r="J83" s="43">
        <v>69.5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69</v>
      </c>
      <c r="F84" s="43">
        <v>200</v>
      </c>
      <c r="G84" s="43">
        <v>0.2</v>
      </c>
      <c r="H84" s="43">
        <v>0</v>
      </c>
      <c r="I84" s="43">
        <v>19.7</v>
      </c>
      <c r="J84" s="43">
        <v>79.599999999999994</v>
      </c>
      <c r="K84" s="44">
        <v>646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40</v>
      </c>
      <c r="G85" s="43">
        <v>3.8</v>
      </c>
      <c r="H85" s="43">
        <v>0.5</v>
      </c>
      <c r="I85" s="43">
        <v>23.4</v>
      </c>
      <c r="J85" s="43">
        <v>115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545</v>
      </c>
      <c r="G89" s="19">
        <f t="shared" ref="G89" si="42">SUM(G82:G88)</f>
        <v>23.23</v>
      </c>
      <c r="H89" s="19">
        <f t="shared" ref="H89" si="43">SUM(H82:H88)</f>
        <v>16.53</v>
      </c>
      <c r="I89" s="19">
        <f t="shared" ref="I89" si="44">SUM(I82:I88)</f>
        <v>68.319999999999993</v>
      </c>
      <c r="J89" s="19">
        <f t="shared" ref="J89:L89" si="45">SUM(J82:J88)</f>
        <v>518.79999999999995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545</v>
      </c>
      <c r="G100" s="32">
        <f t="shared" ref="G100" si="50">G89+G99</f>
        <v>23.23</v>
      </c>
      <c r="H100" s="32">
        <f t="shared" ref="H100" si="51">H89+H99</f>
        <v>16.53</v>
      </c>
      <c r="I100" s="32">
        <f t="shared" ref="I100" si="52">I89+I99</f>
        <v>68.319999999999993</v>
      </c>
      <c r="J100" s="32">
        <f t="shared" ref="J100:L100" si="53">J89+J99</f>
        <v>518.79999999999995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71</v>
      </c>
      <c r="F101" s="40">
        <v>180</v>
      </c>
      <c r="G101" s="40">
        <v>13.32</v>
      </c>
      <c r="H101" s="40">
        <v>14.83</v>
      </c>
      <c r="I101" s="40">
        <v>31.1</v>
      </c>
      <c r="J101" s="40">
        <v>311.04000000000002</v>
      </c>
      <c r="K101" s="41" t="s">
        <v>74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72</v>
      </c>
      <c r="F103" s="43">
        <v>200</v>
      </c>
      <c r="G103" s="43">
        <v>1</v>
      </c>
      <c r="H103" s="43">
        <v>0.1</v>
      </c>
      <c r="I103" s="43">
        <v>19.8</v>
      </c>
      <c r="J103" s="43">
        <v>88</v>
      </c>
      <c r="K103" s="44" t="s">
        <v>73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50</v>
      </c>
      <c r="G104" s="43">
        <v>3.8</v>
      </c>
      <c r="H104" s="43">
        <v>0.5</v>
      </c>
      <c r="I104" s="43">
        <v>23.4</v>
      </c>
      <c r="J104" s="43">
        <v>115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90</v>
      </c>
      <c r="F106" s="43">
        <v>60</v>
      </c>
      <c r="G106" s="43">
        <v>0.4</v>
      </c>
      <c r="H106" s="43">
        <v>0</v>
      </c>
      <c r="I106" s="43">
        <v>1.6</v>
      </c>
      <c r="J106" s="43">
        <v>8</v>
      </c>
      <c r="K106" s="44" t="s">
        <v>91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490</v>
      </c>
      <c r="G108" s="19">
        <f t="shared" ref="G108:J108" si="54">SUM(G101:G107)</f>
        <v>18.52</v>
      </c>
      <c r="H108" s="19">
        <f t="shared" si="54"/>
        <v>15.43</v>
      </c>
      <c r="I108" s="19">
        <f t="shared" si="54"/>
        <v>75.900000000000006</v>
      </c>
      <c r="J108" s="19">
        <f t="shared" si="54"/>
        <v>522.04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490</v>
      </c>
      <c r="G119" s="32">
        <f t="shared" ref="G119" si="58">G108+G118</f>
        <v>18.52</v>
      </c>
      <c r="H119" s="32">
        <f t="shared" ref="H119" si="59">H108+H118</f>
        <v>15.43</v>
      </c>
      <c r="I119" s="32">
        <f t="shared" ref="I119" si="60">I108+I118</f>
        <v>75.900000000000006</v>
      </c>
      <c r="J119" s="32">
        <f t="shared" ref="J119:L119" si="61">J108+J118</f>
        <v>522.04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75</v>
      </c>
      <c r="F120" s="40">
        <v>150</v>
      </c>
      <c r="G120" s="40">
        <v>13.9</v>
      </c>
      <c r="H120" s="40">
        <v>7.6</v>
      </c>
      <c r="I120" s="40">
        <v>32.6</v>
      </c>
      <c r="J120" s="40">
        <v>255</v>
      </c>
      <c r="K120" s="41" t="s">
        <v>78</v>
      </c>
      <c r="L120" s="40"/>
    </row>
    <row r="121" spans="1:12" ht="15" x14ac:dyDescent="0.25">
      <c r="A121" s="14"/>
      <c r="B121" s="15"/>
      <c r="C121" s="11"/>
      <c r="D121" s="6"/>
      <c r="E121" s="42" t="s">
        <v>76</v>
      </c>
      <c r="F121" s="43">
        <v>100</v>
      </c>
      <c r="G121" s="43">
        <v>17.899999999999999</v>
      </c>
      <c r="H121" s="43">
        <v>14.6</v>
      </c>
      <c r="I121" s="43">
        <v>14.8</v>
      </c>
      <c r="J121" s="43">
        <v>263</v>
      </c>
      <c r="K121" s="44" t="s">
        <v>77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48</v>
      </c>
      <c r="F122" s="43">
        <v>205</v>
      </c>
      <c r="G122" s="43">
        <v>0.1</v>
      </c>
      <c r="H122" s="43">
        <v>0</v>
      </c>
      <c r="I122" s="43">
        <v>9.9</v>
      </c>
      <c r="J122" s="43">
        <v>40</v>
      </c>
      <c r="K122" s="44" t="s">
        <v>54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50</v>
      </c>
      <c r="G123" s="43">
        <v>3.8</v>
      </c>
      <c r="H123" s="43">
        <v>0.5</v>
      </c>
      <c r="I123" s="43">
        <v>23.4</v>
      </c>
      <c r="J123" s="43">
        <v>115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50</v>
      </c>
      <c r="F125" s="43">
        <v>30</v>
      </c>
      <c r="G125" s="43">
        <v>2.2999999999999998</v>
      </c>
      <c r="H125" s="43">
        <v>3</v>
      </c>
      <c r="I125" s="43">
        <v>22.4</v>
      </c>
      <c r="J125" s="43">
        <v>126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62">SUM(G120:G126)</f>
        <v>37.999999999999993</v>
      </c>
      <c r="H127" s="19">
        <f t="shared" si="62"/>
        <v>25.7</v>
      </c>
      <c r="I127" s="19">
        <f t="shared" si="62"/>
        <v>103.1</v>
      </c>
      <c r="J127" s="19">
        <f t="shared" si="62"/>
        <v>799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535</v>
      </c>
      <c r="G138" s="32">
        <f t="shared" ref="G138" si="66">G127+G137</f>
        <v>37.999999999999993</v>
      </c>
      <c r="H138" s="32">
        <f t="shared" ref="H138" si="67">H127+H137</f>
        <v>25.7</v>
      </c>
      <c r="I138" s="32">
        <f t="shared" ref="I138" si="68">I127+I137</f>
        <v>103.1</v>
      </c>
      <c r="J138" s="32">
        <f t="shared" ref="J138:L138" si="69">J127+J137</f>
        <v>799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79</v>
      </c>
      <c r="F139" s="40">
        <v>200</v>
      </c>
      <c r="G139" s="40">
        <v>4.7</v>
      </c>
      <c r="H139" s="40">
        <v>3.9</v>
      </c>
      <c r="I139" s="40">
        <v>18.100000000000001</v>
      </c>
      <c r="J139" s="40">
        <v>125.3</v>
      </c>
      <c r="K139" s="41" t="s">
        <v>82</v>
      </c>
      <c r="L139" s="40"/>
    </row>
    <row r="140" spans="1:12" ht="15" x14ac:dyDescent="0.25">
      <c r="A140" s="23"/>
      <c r="B140" s="15"/>
      <c r="C140" s="11"/>
      <c r="D140" s="6"/>
      <c r="E140" s="42" t="s">
        <v>49</v>
      </c>
      <c r="F140" s="43">
        <v>100</v>
      </c>
      <c r="G140" s="43">
        <v>14.2</v>
      </c>
      <c r="H140" s="43">
        <v>13.9</v>
      </c>
      <c r="I140" s="43">
        <v>6.4</v>
      </c>
      <c r="J140" s="43">
        <v>207</v>
      </c>
      <c r="K140" s="44" t="s">
        <v>81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80</v>
      </c>
      <c r="F141" s="43">
        <v>200</v>
      </c>
      <c r="G141" s="43">
        <v>0</v>
      </c>
      <c r="H141" s="43">
        <v>0</v>
      </c>
      <c r="I141" s="43">
        <v>19</v>
      </c>
      <c r="J141" s="43">
        <v>80</v>
      </c>
      <c r="K141" s="44">
        <v>80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50</v>
      </c>
      <c r="G142" s="43">
        <v>3.8</v>
      </c>
      <c r="H142" s="43">
        <v>0.5</v>
      </c>
      <c r="I142" s="43">
        <v>23.4</v>
      </c>
      <c r="J142" s="43">
        <v>115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51</v>
      </c>
      <c r="F144" s="43">
        <v>10</v>
      </c>
      <c r="G144" s="43">
        <v>1.3</v>
      </c>
      <c r="H144" s="43">
        <v>1.35</v>
      </c>
      <c r="I144" s="43">
        <v>0</v>
      </c>
      <c r="J144" s="43">
        <v>35</v>
      </c>
      <c r="K144" s="44" t="s">
        <v>52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24</v>
      </c>
      <c r="H146" s="19">
        <f t="shared" si="70"/>
        <v>19.650000000000002</v>
      </c>
      <c r="I146" s="19">
        <f t="shared" si="70"/>
        <v>66.900000000000006</v>
      </c>
      <c r="J146" s="19">
        <f t="shared" si="70"/>
        <v>562.29999999999995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560</v>
      </c>
      <c r="G157" s="32">
        <f t="shared" ref="G157" si="74">G146+G156</f>
        <v>24</v>
      </c>
      <c r="H157" s="32">
        <f t="shared" ref="H157" si="75">H146+H156</f>
        <v>19.650000000000002</v>
      </c>
      <c r="I157" s="32">
        <f t="shared" ref="I157" si="76">I146+I156</f>
        <v>66.900000000000006</v>
      </c>
      <c r="J157" s="32">
        <f t="shared" ref="J157:L157" si="77">J146+J156</f>
        <v>562.29999999999995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44</v>
      </c>
      <c r="F158" s="40">
        <v>150</v>
      </c>
      <c r="G158" s="40">
        <v>3.1</v>
      </c>
      <c r="H158" s="40">
        <v>4.2</v>
      </c>
      <c r="I158" s="40">
        <v>20.6</v>
      </c>
      <c r="J158" s="40">
        <v>133</v>
      </c>
      <c r="K158" s="41" t="s">
        <v>46</v>
      </c>
      <c r="L158" s="40"/>
    </row>
    <row r="159" spans="1:12" ht="15" x14ac:dyDescent="0.25">
      <c r="A159" s="23"/>
      <c r="B159" s="15"/>
      <c r="C159" s="11"/>
      <c r="D159" s="6"/>
      <c r="E159" s="42" t="s">
        <v>83</v>
      </c>
      <c r="F159" s="43">
        <v>100</v>
      </c>
      <c r="G159" s="43">
        <v>18.3</v>
      </c>
      <c r="H159" s="43">
        <v>12.3</v>
      </c>
      <c r="I159" s="43">
        <v>2.4</v>
      </c>
      <c r="J159" s="43">
        <v>194.7</v>
      </c>
      <c r="K159" s="44" t="s">
        <v>84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39</v>
      </c>
      <c r="F160" s="43">
        <v>200</v>
      </c>
      <c r="G160" s="43">
        <v>3</v>
      </c>
      <c r="H160" s="43">
        <v>2.9</v>
      </c>
      <c r="I160" s="43">
        <v>9.5</v>
      </c>
      <c r="J160" s="43">
        <v>78</v>
      </c>
      <c r="K160" s="44" t="s">
        <v>43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50</v>
      </c>
      <c r="G161" s="43">
        <v>3.8</v>
      </c>
      <c r="H161" s="43">
        <v>0.5</v>
      </c>
      <c r="I161" s="43">
        <v>23.4</v>
      </c>
      <c r="J161" s="43">
        <v>115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28.200000000000003</v>
      </c>
      <c r="H165" s="19">
        <f t="shared" si="78"/>
        <v>19.899999999999999</v>
      </c>
      <c r="I165" s="19">
        <f t="shared" si="78"/>
        <v>55.9</v>
      </c>
      <c r="J165" s="19">
        <f t="shared" si="78"/>
        <v>520.70000000000005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500</v>
      </c>
      <c r="G176" s="32">
        <f t="shared" ref="G176" si="82">G165+G175</f>
        <v>28.200000000000003</v>
      </c>
      <c r="H176" s="32">
        <f t="shared" ref="H176" si="83">H165+H175</f>
        <v>19.899999999999999</v>
      </c>
      <c r="I176" s="32">
        <f t="shared" ref="I176" si="84">I165+I175</f>
        <v>55.9</v>
      </c>
      <c r="J176" s="32">
        <f t="shared" ref="J176:L176" si="85">J165+J175</f>
        <v>520.70000000000005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85</v>
      </c>
      <c r="F177" s="40">
        <v>200</v>
      </c>
      <c r="G177" s="40">
        <v>19.8</v>
      </c>
      <c r="H177" s="40">
        <v>21.8</v>
      </c>
      <c r="I177" s="40">
        <v>19.2</v>
      </c>
      <c r="J177" s="40">
        <v>352</v>
      </c>
      <c r="K177" s="41" t="s">
        <v>87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86</v>
      </c>
      <c r="F179" s="43">
        <v>200</v>
      </c>
      <c r="G179" s="43">
        <v>0.9</v>
      </c>
      <c r="H179" s="43">
        <v>0.1</v>
      </c>
      <c r="I179" s="43">
        <v>19.600000000000001</v>
      </c>
      <c r="J179" s="43">
        <v>88</v>
      </c>
      <c r="K179" s="44" t="s">
        <v>88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50</v>
      </c>
      <c r="G180" s="43">
        <v>3.8</v>
      </c>
      <c r="H180" s="43">
        <v>0.5</v>
      </c>
      <c r="I180" s="43">
        <v>23.4</v>
      </c>
      <c r="J180" s="43">
        <v>115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89</v>
      </c>
      <c r="F181" s="43">
        <v>150</v>
      </c>
      <c r="G181" s="43">
        <v>0.6</v>
      </c>
      <c r="H181" s="43">
        <v>0.6</v>
      </c>
      <c r="I181" s="43">
        <v>14.7</v>
      </c>
      <c r="J181" s="43">
        <v>73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59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600</v>
      </c>
      <c r="G184" s="19">
        <f t="shared" ref="G184:J184" si="86">SUM(G177:G183)</f>
        <v>25.1</v>
      </c>
      <c r="H184" s="19">
        <f t="shared" si="86"/>
        <v>23.000000000000004</v>
      </c>
      <c r="I184" s="19">
        <f t="shared" si="86"/>
        <v>76.899999999999991</v>
      </c>
      <c r="J184" s="19">
        <f t="shared" si="86"/>
        <v>628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600</v>
      </c>
      <c r="G195" s="32">
        <f t="shared" ref="G195" si="90">G184+G194</f>
        <v>25.1</v>
      </c>
      <c r="H195" s="32">
        <f t="shared" ref="H195" si="91">H184+H194</f>
        <v>23.000000000000004</v>
      </c>
      <c r="I195" s="32">
        <f t="shared" ref="I195" si="92">I184+I194</f>
        <v>76.899999999999991</v>
      </c>
      <c r="J195" s="32">
        <f t="shared" ref="J195:L195" si="93">J184+J194</f>
        <v>628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536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25.295000000000002</v>
      </c>
      <c r="H196" s="34">
        <f t="shared" si="94"/>
        <v>19.061</v>
      </c>
      <c r="I196" s="34">
        <f t="shared" si="94"/>
        <v>76.792000000000002</v>
      </c>
      <c r="J196" s="34">
        <f t="shared" si="94"/>
        <v>584.76800000000003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dcterms:created xsi:type="dcterms:W3CDTF">2022-05-16T14:23:56Z</dcterms:created>
  <dcterms:modified xsi:type="dcterms:W3CDTF">2026-04-28T07:32:24Z</dcterms:modified>
</cp:coreProperties>
</file>